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Lab Manager\2018-2019\"/>
    </mc:Choice>
  </mc:AlternateContent>
  <bookViews>
    <workbookView xWindow="0" yWindow="0" windowWidth="25200" windowHeight="11985"/>
  </bookViews>
  <sheets>
    <sheet name="By Race" sheetId="1" r:id="rId1"/>
    <sheet name="By Gender" sheetId="2" r:id="rId2"/>
    <sheet name="By Age" sheetId="7" r:id="rId3"/>
    <sheet name="By Time Served" sheetId="8" r:id="rId4"/>
    <sheet name="By Reason" sheetId="3" r:id="rId5"/>
    <sheet name="By Jurisdiction" sheetId="4" r:id="rId6"/>
    <sheet name="CIU By Year" sheetId="5" r:id="rId7"/>
    <sheet name="CIU Exonerations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7" l="1"/>
  <c r="B18" i="8"/>
  <c r="B9" i="2" l="1"/>
  <c r="C9" i="2"/>
  <c r="D9" i="2"/>
  <c r="E9" i="2"/>
  <c r="F9" i="2"/>
  <c r="G9" i="2"/>
  <c r="H9" i="2"/>
  <c r="I9" i="2"/>
  <c r="G59" i="4"/>
  <c r="G58" i="4"/>
  <c r="G5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6" i="4"/>
</calcChain>
</file>

<file path=xl/sharedStrings.xml><?xml version="1.0" encoding="utf-8"?>
<sst xmlns="http://schemas.openxmlformats.org/spreadsheetml/2006/main" count="149" uniqueCount="127">
  <si>
    <t>Source: National Registry of Exonerations - Resources</t>
  </si>
  <si>
    <t>http://www.law.umich.edu/special/exoneration/Pages/about.aspx</t>
  </si>
  <si>
    <t>White</t>
  </si>
  <si>
    <t>Black</t>
  </si>
  <si>
    <t>Hispanic</t>
  </si>
  <si>
    <t>Other</t>
  </si>
  <si>
    <t>Murder (762)</t>
  </si>
  <si>
    <t>Sexual Assault (289)</t>
  </si>
  <si>
    <t>Child Sex Abuse (212)</t>
  </si>
  <si>
    <t>Robbery (100)</t>
  </si>
  <si>
    <t>Other Violent Crimes (200)</t>
  </si>
  <si>
    <t>Drug Crimes (221)</t>
  </si>
  <si>
    <t>Other Non-Violent Crimes (116)</t>
  </si>
  <si>
    <t>ALL CRIMES (1,900)</t>
  </si>
  <si>
    <t>Male</t>
  </si>
  <si>
    <t>Female</t>
  </si>
  <si>
    <t>Total</t>
  </si>
  <si>
    <t>Murder</t>
  </si>
  <si>
    <t>Sexual Assault</t>
  </si>
  <si>
    <t>Child Sex Abuse</t>
  </si>
  <si>
    <t>Robbery</t>
  </si>
  <si>
    <t>Other Violent Crimes</t>
  </si>
  <si>
    <t>Drug Crimes</t>
  </si>
  <si>
    <t>Other Non-violent Crimes</t>
  </si>
  <si>
    <t>False Confessions</t>
  </si>
  <si>
    <t>Official Misconduct</t>
  </si>
  <si>
    <t>Mistaken Witness Identification</t>
  </si>
  <si>
    <t>Perjury or False Identification</t>
  </si>
  <si>
    <t>False or Misleading Forensic Evidence</t>
  </si>
  <si>
    <t>Texas</t>
  </si>
  <si>
    <t>Illinois</t>
  </si>
  <si>
    <t>New York</t>
  </si>
  <si>
    <t>Washington</t>
  </si>
  <si>
    <t>California</t>
  </si>
  <si>
    <t>Michigan</t>
  </si>
  <si>
    <t>Missouri</t>
  </si>
  <si>
    <t>Connecticut</t>
  </si>
  <si>
    <t>Georgia</t>
  </si>
  <si>
    <t>Virginia</t>
  </si>
  <si>
    <t>Massachusetts</t>
  </si>
  <si>
    <t>Maryland</t>
  </si>
  <si>
    <t>North Carolina</t>
  </si>
  <si>
    <t>Wisconsin</t>
  </si>
  <si>
    <t>Arkansas</t>
  </si>
  <si>
    <t>Arizona</t>
  </si>
  <si>
    <t>Florida</t>
  </si>
  <si>
    <t>Indiana</t>
  </si>
  <si>
    <t>Kansas</t>
  </si>
  <si>
    <t>New Jersey</t>
  </si>
  <si>
    <t>Pennsylvania</t>
  </si>
  <si>
    <t>Tennessee</t>
  </si>
  <si>
    <t>Utah</t>
  </si>
  <si>
    <t>Vermont</t>
  </si>
  <si>
    <t>Exonerations by Jurisdiction, 2013 - 2017</t>
  </si>
  <si>
    <t>Ohio</t>
  </si>
  <si>
    <t>Louisiana</t>
  </si>
  <si>
    <t>Oregon</t>
  </si>
  <si>
    <t>District of Columbia</t>
  </si>
  <si>
    <t>Hawaii</t>
  </si>
  <si>
    <t>Oklahoma</t>
  </si>
  <si>
    <t>Alabama</t>
  </si>
  <si>
    <t>Colorado</t>
  </si>
  <si>
    <t>Iowa</t>
  </si>
  <si>
    <t>Kenucky</t>
  </si>
  <si>
    <t>South Carolina</t>
  </si>
  <si>
    <t>West Virginia</t>
  </si>
  <si>
    <t>Federal</t>
  </si>
  <si>
    <t>Alaska</t>
  </si>
  <si>
    <t>Delaware</t>
  </si>
  <si>
    <t>Idaho</t>
  </si>
  <si>
    <t>Maine</t>
  </si>
  <si>
    <t>Minnesota</t>
  </si>
  <si>
    <t>Mississippi</t>
  </si>
  <si>
    <t>Montana</t>
  </si>
  <si>
    <t>Nebraska</t>
  </si>
  <si>
    <t>Nevada</t>
  </si>
  <si>
    <t>New Hampshire</t>
  </si>
  <si>
    <t>New Mexico</t>
  </si>
  <si>
    <t>North Dakota</t>
  </si>
  <si>
    <t>Rhode Island</t>
  </si>
  <si>
    <t>Guam</t>
  </si>
  <si>
    <t>South Dakota</t>
  </si>
  <si>
    <t>Wyoming</t>
  </si>
  <si>
    <t>CIUs</t>
  </si>
  <si>
    <t>Number of Conviction Integrity Units (CIUs) in Operation by Year, 2003 - 2016</t>
  </si>
  <si>
    <t>Year</t>
  </si>
  <si>
    <t>Age</t>
  </si>
  <si>
    <t>Unknown</t>
  </si>
  <si>
    <t>18 to 24</t>
  </si>
  <si>
    <t>25 to 31</t>
  </si>
  <si>
    <t>32 to 38</t>
  </si>
  <si>
    <t>39 to 45</t>
  </si>
  <si>
    <t>46 to 52</t>
  </si>
  <si>
    <t>53 to 59</t>
  </si>
  <si>
    <t>60 to 66</t>
  </si>
  <si>
    <t>67 to 73</t>
  </si>
  <si>
    <t>74 to 80</t>
  </si>
  <si>
    <t>Under 18*</t>
  </si>
  <si>
    <t>81 to 87</t>
  </si>
  <si>
    <t>Exonerations</t>
  </si>
  <si>
    <t>Years Served</t>
  </si>
  <si>
    <t>5 to 9</t>
  </si>
  <si>
    <t>10 to 14</t>
  </si>
  <si>
    <t>15 to 19</t>
  </si>
  <si>
    <t>20 to 24</t>
  </si>
  <si>
    <t>25 to 29</t>
  </si>
  <si>
    <t>30 to 34</t>
  </si>
  <si>
    <t>35 o 39</t>
  </si>
  <si>
    <t>40 to 44</t>
  </si>
  <si>
    <t>45 to 49</t>
  </si>
  <si>
    <t>50 to 54</t>
  </si>
  <si>
    <t>&lt; 5</t>
  </si>
  <si>
    <t>Number of Conviction Integrity Unit (CIU) Exonerations by Year, 2003 - 2016</t>
  </si>
  <si>
    <t>Total Exonerations</t>
  </si>
  <si>
    <t>CIU Exonerations</t>
  </si>
  <si>
    <t>Inadequate Legal Defense</t>
  </si>
  <si>
    <t>Reason for Exoneration</t>
  </si>
  <si>
    <t>DNA*</t>
  </si>
  <si>
    <t>*Data includes 119 cases in which DNA was not a decisive factor in exoneration.</t>
  </si>
  <si>
    <t>**Note: Data represents over 100%. Reasons for exoneration often overlap for a single case.</t>
  </si>
  <si>
    <t>Exonerations by Gender as of 1989-2018</t>
  </si>
  <si>
    <t xml:space="preserve">Exonerations by Reason for Exoneration, 1989 - 2018 </t>
  </si>
  <si>
    <t>Exonerations by Length of Time Served, 1989 - 2018</t>
  </si>
  <si>
    <t>Exonerations by Age of Conviction, 1989 - 2018</t>
  </si>
  <si>
    <t>Note: "[A] Conviction Integrity Unit (the “CIU”) investigates claims of actual innocence, to determine whether new evidence gives rise to a substantial probability that the convicted defendant was not the person who committed the offense of conviction." (Cook County State's Attorney)</t>
  </si>
  <si>
    <t>*Represents persons aged 11 to 17 at time of conviction</t>
  </si>
  <si>
    <t>Percent of Exonerations by Race of Defendant and Type of Crime 1989 - 2016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</si>
</sst>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0" xfId="0" applyFont="1"/>
    <xf numFmtId="9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NumberFormat="1"/>
    <xf numFmtId="0" fontId="2" fillId="0" borderId="0" xfId="1"/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3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w.umich.edu/special/exoneration/Pages/about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aw.umich.edu/special/exoneration/Pages/abou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RowHeight="15" x14ac:dyDescent="0.25"/>
  <cols>
    <col min="1" max="1" width="31" customWidth="1"/>
  </cols>
  <sheetData>
    <row r="1" spans="1:6" x14ac:dyDescent="0.25">
      <c r="A1" s="2" t="s">
        <v>126</v>
      </c>
    </row>
    <row r="2" spans="1:6" x14ac:dyDescent="0.25">
      <c r="A2" t="s">
        <v>0</v>
      </c>
    </row>
    <row r="3" spans="1:6" x14ac:dyDescent="0.25">
      <c r="A3" s="7" t="s">
        <v>1</v>
      </c>
    </row>
    <row r="6" spans="1:6" x14ac:dyDescent="0.25">
      <c r="B6" s="8" t="s">
        <v>2</v>
      </c>
      <c r="C6" s="8" t="s">
        <v>3</v>
      </c>
      <c r="D6" s="8" t="s">
        <v>4</v>
      </c>
      <c r="E6" s="8" t="s">
        <v>5</v>
      </c>
    </row>
    <row r="7" spans="1:6" x14ac:dyDescent="0.25">
      <c r="A7" s="3" t="s">
        <v>6</v>
      </c>
      <c r="B7" s="1">
        <v>0.36</v>
      </c>
      <c r="C7" s="1">
        <v>0.5</v>
      </c>
      <c r="D7" s="1">
        <v>0.12</v>
      </c>
      <c r="E7" s="1">
        <v>0.02</v>
      </c>
      <c r="F7" s="1"/>
    </row>
    <row r="8" spans="1:6" x14ac:dyDescent="0.25">
      <c r="A8" s="3" t="s">
        <v>7</v>
      </c>
      <c r="B8" s="1">
        <v>0.34</v>
      </c>
      <c r="C8" s="1">
        <v>0.59</v>
      </c>
      <c r="D8" s="1">
        <v>0.06</v>
      </c>
      <c r="E8" s="1">
        <v>0.01</v>
      </c>
      <c r="F8" s="1"/>
    </row>
    <row r="9" spans="1:6" x14ac:dyDescent="0.25">
      <c r="A9" s="3" t="s">
        <v>8</v>
      </c>
      <c r="B9" s="1">
        <v>0.64</v>
      </c>
      <c r="C9" s="1">
        <v>0.25</v>
      </c>
      <c r="D9" s="1">
        <v>0.09</v>
      </c>
      <c r="E9" s="1">
        <v>0.02</v>
      </c>
      <c r="F9" s="1"/>
    </row>
    <row r="10" spans="1:6" x14ac:dyDescent="0.25">
      <c r="A10" s="3" t="s">
        <v>9</v>
      </c>
      <c r="B10" s="1">
        <v>0.2</v>
      </c>
      <c r="C10" s="1">
        <v>0.62</v>
      </c>
      <c r="D10" s="1">
        <v>0.15</v>
      </c>
      <c r="E10" s="1">
        <v>0.03</v>
      </c>
      <c r="F10" s="1"/>
    </row>
    <row r="11" spans="1:6" x14ac:dyDescent="0.25">
      <c r="A11" s="3" t="s">
        <v>10</v>
      </c>
      <c r="B11" s="1">
        <v>0.46</v>
      </c>
      <c r="C11" s="1">
        <v>0.36</v>
      </c>
      <c r="D11" s="1">
        <v>0.13</v>
      </c>
      <c r="E11" s="1">
        <v>0.05</v>
      </c>
      <c r="F11" s="1"/>
    </row>
    <row r="12" spans="1:6" x14ac:dyDescent="0.25">
      <c r="A12" s="3" t="s">
        <v>11</v>
      </c>
      <c r="B12" s="1">
        <v>0.24</v>
      </c>
      <c r="C12" s="1">
        <v>0.55000000000000004</v>
      </c>
      <c r="D12" s="1">
        <v>0.19</v>
      </c>
      <c r="E12" s="1">
        <v>0.02</v>
      </c>
      <c r="F12" s="1"/>
    </row>
    <row r="13" spans="1:6" x14ac:dyDescent="0.25">
      <c r="A13" s="3" t="s">
        <v>12</v>
      </c>
      <c r="B13" s="1">
        <v>0.59</v>
      </c>
      <c r="C13" s="1">
        <v>0.22</v>
      </c>
      <c r="D13" s="1">
        <v>0.15</v>
      </c>
      <c r="E13" s="1">
        <v>0.04</v>
      </c>
      <c r="F13" s="1"/>
    </row>
    <row r="14" spans="1:6" x14ac:dyDescent="0.25">
      <c r="A14" s="2" t="s">
        <v>13</v>
      </c>
      <c r="B14" s="4">
        <v>0.39</v>
      </c>
      <c r="C14" s="4">
        <v>0.47</v>
      </c>
      <c r="D14" s="4">
        <v>0.12</v>
      </c>
      <c r="E14" s="4">
        <v>0.02</v>
      </c>
      <c r="F14" s="1"/>
    </row>
    <row r="15" spans="1:6" x14ac:dyDescent="0.25">
      <c r="A15" s="1"/>
    </row>
    <row r="16" spans="1:6" x14ac:dyDescent="0.25">
      <c r="A16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</sheetData>
  <hyperlinks>
    <hyperlink ref="A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/>
  </sheetViews>
  <sheetFormatPr defaultRowHeight="15" x14ac:dyDescent="0.25"/>
  <cols>
    <col min="2" max="2" width="15.28515625" customWidth="1"/>
    <col min="3" max="4" width="15.28515625" bestFit="1" customWidth="1"/>
    <col min="5" max="5" width="15.28515625" customWidth="1"/>
    <col min="6" max="6" width="20" bestFit="1" customWidth="1"/>
    <col min="7" max="7" width="15.28515625" customWidth="1"/>
    <col min="8" max="8" width="24.28515625" bestFit="1" customWidth="1"/>
  </cols>
  <sheetData>
    <row r="1" spans="1:9" x14ac:dyDescent="0.25">
      <c r="A1" s="2" t="s">
        <v>120</v>
      </c>
    </row>
    <row r="2" spans="1:9" x14ac:dyDescent="0.25">
      <c r="A2" t="s">
        <v>0</v>
      </c>
    </row>
    <row r="3" spans="1:9" x14ac:dyDescent="0.25">
      <c r="A3" t="s">
        <v>1</v>
      </c>
    </row>
    <row r="6" spans="1:9" x14ac:dyDescent="0.25"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23</v>
      </c>
      <c r="I6" s="5" t="s">
        <v>16</v>
      </c>
    </row>
    <row r="7" spans="1:9" x14ac:dyDescent="0.25">
      <c r="A7" t="s">
        <v>14</v>
      </c>
      <c r="B7">
        <v>873</v>
      </c>
      <c r="C7">
        <v>320</v>
      </c>
      <c r="D7">
        <v>230</v>
      </c>
      <c r="E7">
        <v>120</v>
      </c>
      <c r="F7">
        <v>312</v>
      </c>
      <c r="G7">
        <v>251</v>
      </c>
      <c r="H7">
        <v>41</v>
      </c>
      <c r="I7">
        <v>2147</v>
      </c>
    </row>
    <row r="8" spans="1:9" x14ac:dyDescent="0.25">
      <c r="A8" t="s">
        <v>15</v>
      </c>
      <c r="B8">
        <v>61</v>
      </c>
      <c r="C8">
        <v>1</v>
      </c>
      <c r="D8">
        <v>36</v>
      </c>
      <c r="E8">
        <v>2</v>
      </c>
      <c r="F8">
        <v>26</v>
      </c>
      <c r="G8">
        <v>50</v>
      </c>
      <c r="H8">
        <v>37</v>
      </c>
      <c r="I8">
        <v>213</v>
      </c>
    </row>
    <row r="9" spans="1:9" x14ac:dyDescent="0.25">
      <c r="A9" s="2" t="s">
        <v>16</v>
      </c>
      <c r="B9" s="2">
        <f t="shared" ref="B9:H9" si="0">SUM(B7:B8)</f>
        <v>934</v>
      </c>
      <c r="C9" s="2">
        <f t="shared" si="0"/>
        <v>321</v>
      </c>
      <c r="D9" s="2">
        <f t="shared" si="0"/>
        <v>266</v>
      </c>
      <c r="E9" s="2">
        <f t="shared" si="0"/>
        <v>122</v>
      </c>
      <c r="F9" s="2">
        <f t="shared" si="0"/>
        <v>338</v>
      </c>
      <c r="G9" s="2">
        <f t="shared" si="0"/>
        <v>301</v>
      </c>
      <c r="H9" s="2">
        <f t="shared" si="0"/>
        <v>78</v>
      </c>
      <c r="I9" s="2">
        <f>SUM(I7:I8)</f>
        <v>2360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/>
  </sheetViews>
  <sheetFormatPr defaultRowHeight="15" x14ac:dyDescent="0.25"/>
  <cols>
    <col min="1" max="1" width="9.7109375" customWidth="1"/>
    <col min="2" max="2" width="12.5703125" bestFit="1" customWidth="1"/>
  </cols>
  <sheetData>
    <row r="1" spans="1:2" x14ac:dyDescent="0.25">
      <c r="A1" s="2" t="s">
        <v>123</v>
      </c>
    </row>
    <row r="2" spans="1:2" x14ac:dyDescent="0.25">
      <c r="A2" t="s">
        <v>0</v>
      </c>
    </row>
    <row r="3" spans="1:2" x14ac:dyDescent="0.25">
      <c r="A3" t="s">
        <v>1</v>
      </c>
    </row>
    <row r="6" spans="1:2" x14ac:dyDescent="0.25">
      <c r="A6" s="8" t="s">
        <v>86</v>
      </c>
      <c r="B6" s="8" t="s">
        <v>99</v>
      </c>
    </row>
    <row r="7" spans="1:2" x14ac:dyDescent="0.25">
      <c r="A7" t="s">
        <v>87</v>
      </c>
      <c r="B7">
        <v>5</v>
      </c>
    </row>
    <row r="8" spans="1:2" x14ac:dyDescent="0.25">
      <c r="A8" t="s">
        <v>97</v>
      </c>
      <c r="B8">
        <v>209</v>
      </c>
    </row>
    <row r="9" spans="1:2" x14ac:dyDescent="0.25">
      <c r="A9" t="s">
        <v>88</v>
      </c>
      <c r="B9">
        <v>786</v>
      </c>
    </row>
    <row r="10" spans="1:2" x14ac:dyDescent="0.25">
      <c r="A10" t="s">
        <v>89</v>
      </c>
      <c r="B10">
        <v>568</v>
      </c>
    </row>
    <row r="11" spans="1:2" x14ac:dyDescent="0.25">
      <c r="A11" t="s">
        <v>90</v>
      </c>
      <c r="B11">
        <v>373</v>
      </c>
    </row>
    <row r="12" spans="1:2" x14ac:dyDescent="0.25">
      <c r="A12" t="s">
        <v>91</v>
      </c>
      <c r="B12">
        <v>240</v>
      </c>
    </row>
    <row r="13" spans="1:2" x14ac:dyDescent="0.25">
      <c r="A13" t="s">
        <v>92</v>
      </c>
      <c r="B13">
        <v>113</v>
      </c>
    </row>
    <row r="14" spans="1:2" x14ac:dyDescent="0.25">
      <c r="A14" t="s">
        <v>93</v>
      </c>
      <c r="B14">
        <v>51</v>
      </c>
    </row>
    <row r="15" spans="1:2" x14ac:dyDescent="0.25">
      <c r="A15" t="s">
        <v>94</v>
      </c>
      <c r="B15">
        <v>13</v>
      </c>
    </row>
    <row r="16" spans="1:2" x14ac:dyDescent="0.25">
      <c r="A16" t="s">
        <v>95</v>
      </c>
      <c r="B16">
        <v>1</v>
      </c>
    </row>
    <row r="17" spans="1:2" x14ac:dyDescent="0.25">
      <c r="A17" t="s">
        <v>96</v>
      </c>
      <c r="B17">
        <v>0</v>
      </c>
    </row>
    <row r="18" spans="1:2" x14ac:dyDescent="0.25">
      <c r="A18" t="s">
        <v>98</v>
      </c>
      <c r="B18">
        <v>1</v>
      </c>
    </row>
    <row r="19" spans="1:2" x14ac:dyDescent="0.25">
      <c r="A19" s="2" t="s">
        <v>16</v>
      </c>
      <c r="B19" s="2">
        <f>SUM(B7:B18)</f>
        <v>2360</v>
      </c>
    </row>
    <row r="21" spans="1:2" x14ac:dyDescent="0.25">
      <c r="A21" s="10" t="s">
        <v>125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cols>
    <col min="1" max="1" width="13.5703125" customWidth="1"/>
    <col min="2" max="2" width="12.5703125" bestFit="1" customWidth="1"/>
  </cols>
  <sheetData>
    <row r="1" spans="1:2" x14ac:dyDescent="0.25">
      <c r="A1" s="2" t="s">
        <v>122</v>
      </c>
    </row>
    <row r="2" spans="1:2" x14ac:dyDescent="0.25">
      <c r="A2" t="s">
        <v>0</v>
      </c>
    </row>
    <row r="3" spans="1:2" x14ac:dyDescent="0.25">
      <c r="A3" t="s">
        <v>1</v>
      </c>
    </row>
    <row r="6" spans="1:2" x14ac:dyDescent="0.25">
      <c r="A6" s="8" t="s">
        <v>100</v>
      </c>
      <c r="B6" s="8" t="s">
        <v>99</v>
      </c>
    </row>
    <row r="7" spans="1:2" x14ac:dyDescent="0.25">
      <c r="A7" t="s">
        <v>111</v>
      </c>
      <c r="B7">
        <v>763</v>
      </c>
    </row>
    <row r="8" spans="1:2" x14ac:dyDescent="0.25">
      <c r="A8" s="6" t="s">
        <v>101</v>
      </c>
      <c r="B8">
        <v>507</v>
      </c>
    </row>
    <row r="9" spans="1:2" x14ac:dyDescent="0.25">
      <c r="A9" s="6" t="s">
        <v>102</v>
      </c>
      <c r="B9">
        <v>370</v>
      </c>
    </row>
    <row r="10" spans="1:2" x14ac:dyDescent="0.25">
      <c r="A10" s="6" t="s">
        <v>103</v>
      </c>
      <c r="B10">
        <v>307</v>
      </c>
    </row>
    <row r="11" spans="1:2" x14ac:dyDescent="0.25">
      <c r="A11" s="6" t="s">
        <v>104</v>
      </c>
      <c r="B11">
        <v>205</v>
      </c>
    </row>
    <row r="12" spans="1:2" x14ac:dyDescent="0.25">
      <c r="A12" s="6" t="s">
        <v>105</v>
      </c>
      <c r="B12">
        <v>121</v>
      </c>
    </row>
    <row r="13" spans="1:2" x14ac:dyDescent="0.25">
      <c r="A13" s="6" t="s">
        <v>106</v>
      </c>
      <c r="B13">
        <v>49</v>
      </c>
    </row>
    <row r="14" spans="1:2" x14ac:dyDescent="0.25">
      <c r="A14" s="6" t="s">
        <v>107</v>
      </c>
      <c r="B14">
        <v>22</v>
      </c>
    </row>
    <row r="15" spans="1:2" x14ac:dyDescent="0.25">
      <c r="A15" s="6" t="s">
        <v>108</v>
      </c>
      <c r="B15">
        <v>12</v>
      </c>
    </row>
    <row r="16" spans="1:2" x14ac:dyDescent="0.25">
      <c r="A16" s="6" t="s">
        <v>109</v>
      </c>
      <c r="B16">
        <v>3</v>
      </c>
    </row>
    <row r="17" spans="1:2" x14ac:dyDescent="0.25">
      <c r="A17" s="6" t="s">
        <v>110</v>
      </c>
      <c r="B17">
        <v>1</v>
      </c>
    </row>
    <row r="18" spans="1:2" x14ac:dyDescent="0.25">
      <c r="A18" s="9" t="s">
        <v>16</v>
      </c>
      <c r="B18" s="2">
        <f>SUM(B7:B17)</f>
        <v>2360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5" x14ac:dyDescent="0.25"/>
  <cols>
    <col min="1" max="1" width="35.140625" customWidth="1"/>
    <col min="2" max="2" width="12.5703125" bestFit="1" customWidth="1"/>
  </cols>
  <sheetData>
    <row r="1" spans="1:2" x14ac:dyDescent="0.25">
      <c r="A1" s="2" t="s">
        <v>121</v>
      </c>
    </row>
    <row r="2" spans="1:2" x14ac:dyDescent="0.25">
      <c r="A2" t="s">
        <v>0</v>
      </c>
    </row>
    <row r="3" spans="1:2" x14ac:dyDescent="0.25">
      <c r="A3" t="s">
        <v>1</v>
      </c>
    </row>
    <row r="6" spans="1:2" x14ac:dyDescent="0.25">
      <c r="A6" s="2" t="s">
        <v>116</v>
      </c>
      <c r="B6" s="2" t="s">
        <v>99</v>
      </c>
    </row>
    <row r="7" spans="1:2" x14ac:dyDescent="0.25">
      <c r="A7" t="s">
        <v>117</v>
      </c>
      <c r="B7">
        <v>482</v>
      </c>
    </row>
    <row r="8" spans="1:2" x14ac:dyDescent="0.25">
      <c r="A8" t="s">
        <v>24</v>
      </c>
      <c r="B8">
        <v>288</v>
      </c>
    </row>
    <row r="9" spans="1:2" x14ac:dyDescent="0.25">
      <c r="A9" t="s">
        <v>25</v>
      </c>
      <c r="B9">
        <v>1256</v>
      </c>
    </row>
    <row r="10" spans="1:2" x14ac:dyDescent="0.25">
      <c r="A10" t="s">
        <v>26</v>
      </c>
      <c r="B10">
        <v>672</v>
      </c>
    </row>
    <row r="11" spans="1:2" x14ac:dyDescent="0.25">
      <c r="A11" t="s">
        <v>27</v>
      </c>
      <c r="B11">
        <v>1371</v>
      </c>
    </row>
    <row r="12" spans="1:2" x14ac:dyDescent="0.25">
      <c r="A12" t="s">
        <v>28</v>
      </c>
      <c r="B12">
        <v>552</v>
      </c>
    </row>
    <row r="13" spans="1:2" x14ac:dyDescent="0.25">
      <c r="A13" t="s">
        <v>115</v>
      </c>
      <c r="B13">
        <v>596</v>
      </c>
    </row>
    <row r="16" spans="1:2" x14ac:dyDescent="0.25">
      <c r="A16" s="10" t="s">
        <v>118</v>
      </c>
    </row>
    <row r="17" spans="1:1" x14ac:dyDescent="0.25">
      <c r="A17" s="10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/>
  </sheetViews>
  <sheetFormatPr defaultRowHeight="15" x14ac:dyDescent="0.25"/>
  <cols>
    <col min="1" max="1" width="18.7109375" customWidth="1"/>
  </cols>
  <sheetData>
    <row r="1" spans="1:7" x14ac:dyDescent="0.25">
      <c r="A1" s="2" t="s">
        <v>53</v>
      </c>
    </row>
    <row r="2" spans="1:7" x14ac:dyDescent="0.25">
      <c r="A2" t="s">
        <v>0</v>
      </c>
    </row>
    <row r="3" spans="1:7" x14ac:dyDescent="0.25">
      <c r="A3" t="s">
        <v>1</v>
      </c>
    </row>
    <row r="5" spans="1:7" x14ac:dyDescent="0.25">
      <c r="B5" s="2">
        <v>2013</v>
      </c>
      <c r="C5" s="2">
        <v>2014</v>
      </c>
      <c r="D5" s="2">
        <v>2015</v>
      </c>
      <c r="E5" s="2">
        <v>2016</v>
      </c>
      <c r="F5" s="2">
        <v>2017</v>
      </c>
      <c r="G5" s="5" t="s">
        <v>16</v>
      </c>
    </row>
    <row r="6" spans="1:7" x14ac:dyDescent="0.25">
      <c r="A6" t="s">
        <v>60</v>
      </c>
      <c r="B6">
        <v>0</v>
      </c>
      <c r="C6">
        <v>1</v>
      </c>
      <c r="D6">
        <v>4</v>
      </c>
      <c r="E6">
        <v>0</v>
      </c>
      <c r="F6">
        <v>0</v>
      </c>
      <c r="G6" s="2">
        <f t="shared" ref="G6:G37" si="0">SUM(B6:F6)</f>
        <v>5</v>
      </c>
    </row>
    <row r="7" spans="1:7" x14ac:dyDescent="0.25">
      <c r="A7" t="s">
        <v>67</v>
      </c>
      <c r="B7">
        <v>0</v>
      </c>
      <c r="C7">
        <v>0</v>
      </c>
      <c r="D7">
        <v>6</v>
      </c>
      <c r="E7">
        <v>0</v>
      </c>
      <c r="F7">
        <v>0</v>
      </c>
      <c r="G7" s="2">
        <f t="shared" si="0"/>
        <v>6</v>
      </c>
    </row>
    <row r="8" spans="1:7" x14ac:dyDescent="0.25">
      <c r="A8" t="s">
        <v>44</v>
      </c>
      <c r="B8">
        <v>1</v>
      </c>
      <c r="C8">
        <v>1</v>
      </c>
      <c r="D8">
        <v>1</v>
      </c>
      <c r="E8">
        <v>0</v>
      </c>
      <c r="F8">
        <v>1</v>
      </c>
      <c r="G8" s="2">
        <f t="shared" si="0"/>
        <v>4</v>
      </c>
    </row>
    <row r="9" spans="1:7" x14ac:dyDescent="0.25">
      <c r="A9" t="s">
        <v>43</v>
      </c>
      <c r="B9">
        <v>1</v>
      </c>
      <c r="C9">
        <v>0</v>
      </c>
      <c r="D9">
        <v>0</v>
      </c>
      <c r="E9">
        <v>0</v>
      </c>
      <c r="F9">
        <v>1</v>
      </c>
      <c r="G9" s="2">
        <f t="shared" si="0"/>
        <v>2</v>
      </c>
    </row>
    <row r="10" spans="1:7" x14ac:dyDescent="0.25">
      <c r="A10" t="s">
        <v>33</v>
      </c>
      <c r="B10">
        <v>6</v>
      </c>
      <c r="C10">
        <v>2</v>
      </c>
      <c r="D10">
        <v>5</v>
      </c>
      <c r="E10">
        <v>9</v>
      </c>
      <c r="F10">
        <v>9</v>
      </c>
      <c r="G10" s="2">
        <f t="shared" si="0"/>
        <v>31</v>
      </c>
    </row>
    <row r="11" spans="1:7" x14ac:dyDescent="0.25">
      <c r="A11" t="s">
        <v>61</v>
      </c>
      <c r="B11">
        <v>0</v>
      </c>
      <c r="C11">
        <v>1</v>
      </c>
      <c r="D11">
        <v>0</v>
      </c>
      <c r="E11">
        <v>2</v>
      </c>
      <c r="F11">
        <v>1</v>
      </c>
      <c r="G11" s="2">
        <f t="shared" si="0"/>
        <v>4</v>
      </c>
    </row>
    <row r="12" spans="1:7" x14ac:dyDescent="0.25">
      <c r="A12" t="s">
        <v>36</v>
      </c>
      <c r="B12">
        <v>4</v>
      </c>
      <c r="C12">
        <v>0</v>
      </c>
      <c r="D12">
        <v>4</v>
      </c>
      <c r="E12">
        <v>0</v>
      </c>
      <c r="F12">
        <v>0</v>
      </c>
      <c r="G12" s="2">
        <f t="shared" si="0"/>
        <v>8</v>
      </c>
    </row>
    <row r="13" spans="1:7" x14ac:dyDescent="0.25">
      <c r="A13" t="s">
        <v>68</v>
      </c>
      <c r="B13">
        <v>0</v>
      </c>
      <c r="C13">
        <v>0</v>
      </c>
      <c r="D13">
        <v>1</v>
      </c>
      <c r="E13">
        <v>0</v>
      </c>
      <c r="F13">
        <v>1</v>
      </c>
      <c r="G13" s="2">
        <f t="shared" si="0"/>
        <v>2</v>
      </c>
    </row>
    <row r="14" spans="1:7" x14ac:dyDescent="0.25">
      <c r="A14" t="s">
        <v>57</v>
      </c>
      <c r="B14">
        <v>0</v>
      </c>
      <c r="C14">
        <v>2</v>
      </c>
      <c r="D14">
        <v>2</v>
      </c>
      <c r="E14">
        <v>1</v>
      </c>
      <c r="F14">
        <v>0</v>
      </c>
      <c r="G14" s="2">
        <f t="shared" si="0"/>
        <v>5</v>
      </c>
    </row>
    <row r="15" spans="1:7" x14ac:dyDescent="0.25">
      <c r="A15" t="s">
        <v>45</v>
      </c>
      <c r="B15">
        <v>1</v>
      </c>
      <c r="C15">
        <v>2</v>
      </c>
      <c r="D15">
        <v>3</v>
      </c>
      <c r="E15">
        <v>2</v>
      </c>
      <c r="F15">
        <v>1</v>
      </c>
      <c r="G15" s="2">
        <f t="shared" si="0"/>
        <v>9</v>
      </c>
    </row>
    <row r="16" spans="1:7" x14ac:dyDescent="0.25">
      <c r="A16" t="s">
        <v>37</v>
      </c>
      <c r="B16">
        <v>4</v>
      </c>
      <c r="C16">
        <v>0</v>
      </c>
      <c r="D16">
        <v>2</v>
      </c>
      <c r="E16">
        <v>1</v>
      </c>
      <c r="F16">
        <v>2</v>
      </c>
      <c r="G16" s="2">
        <f t="shared" si="0"/>
        <v>9</v>
      </c>
    </row>
    <row r="17" spans="1:7" x14ac:dyDescent="0.25">
      <c r="A17" t="s">
        <v>58</v>
      </c>
      <c r="B17">
        <v>0</v>
      </c>
      <c r="C17">
        <v>2</v>
      </c>
      <c r="D17">
        <v>0</v>
      </c>
      <c r="E17">
        <v>0</v>
      </c>
      <c r="F17">
        <v>0</v>
      </c>
      <c r="G17" s="2">
        <f t="shared" si="0"/>
        <v>2</v>
      </c>
    </row>
    <row r="18" spans="1:7" x14ac:dyDescent="0.25">
      <c r="A18" t="s">
        <v>69</v>
      </c>
      <c r="B18">
        <v>0</v>
      </c>
      <c r="C18">
        <v>0</v>
      </c>
      <c r="D18">
        <v>0</v>
      </c>
      <c r="E18">
        <v>0</v>
      </c>
      <c r="F18">
        <v>0</v>
      </c>
      <c r="G18" s="2">
        <f t="shared" si="0"/>
        <v>0</v>
      </c>
    </row>
    <row r="19" spans="1:7" x14ac:dyDescent="0.25">
      <c r="A19" t="s">
        <v>30</v>
      </c>
      <c r="B19">
        <v>9</v>
      </c>
      <c r="C19">
        <v>7</v>
      </c>
      <c r="D19">
        <v>13</v>
      </c>
      <c r="E19">
        <v>16</v>
      </c>
      <c r="F19">
        <v>21</v>
      </c>
      <c r="G19" s="2">
        <f t="shared" si="0"/>
        <v>66</v>
      </c>
    </row>
    <row r="20" spans="1:7" x14ac:dyDescent="0.25">
      <c r="A20" t="s">
        <v>46</v>
      </c>
      <c r="B20">
        <v>1</v>
      </c>
      <c r="C20">
        <v>0</v>
      </c>
      <c r="D20">
        <v>0</v>
      </c>
      <c r="E20">
        <v>2</v>
      </c>
      <c r="F20">
        <v>3</v>
      </c>
      <c r="G20" s="2">
        <f t="shared" si="0"/>
        <v>6</v>
      </c>
    </row>
    <row r="21" spans="1:7" x14ac:dyDescent="0.25">
      <c r="A21" t="s">
        <v>62</v>
      </c>
      <c r="B21">
        <v>0</v>
      </c>
      <c r="C21">
        <v>1</v>
      </c>
      <c r="D21">
        <v>0</v>
      </c>
      <c r="E21">
        <v>1</v>
      </c>
      <c r="F21">
        <v>1</v>
      </c>
      <c r="G21" s="2">
        <f t="shared" si="0"/>
        <v>3</v>
      </c>
    </row>
    <row r="22" spans="1:7" x14ac:dyDescent="0.25">
      <c r="A22" t="s">
        <v>47</v>
      </c>
      <c r="B22">
        <v>1</v>
      </c>
      <c r="C22">
        <v>0</v>
      </c>
      <c r="D22">
        <v>1</v>
      </c>
      <c r="E22">
        <v>0</v>
      </c>
      <c r="F22">
        <v>2</v>
      </c>
      <c r="G22" s="2">
        <f t="shared" si="0"/>
        <v>4</v>
      </c>
    </row>
    <row r="23" spans="1:7" x14ac:dyDescent="0.25">
      <c r="A23" t="s">
        <v>63</v>
      </c>
      <c r="B23">
        <v>0</v>
      </c>
      <c r="C23">
        <v>1</v>
      </c>
      <c r="D23">
        <v>0</v>
      </c>
      <c r="E23">
        <v>0</v>
      </c>
      <c r="F23">
        <v>2</v>
      </c>
      <c r="G23" s="2">
        <f t="shared" si="0"/>
        <v>3</v>
      </c>
    </row>
    <row r="24" spans="1:7" x14ac:dyDescent="0.25">
      <c r="A24" t="s">
        <v>55</v>
      </c>
      <c r="B24">
        <v>0</v>
      </c>
      <c r="C24">
        <v>3</v>
      </c>
      <c r="D24">
        <v>1</v>
      </c>
      <c r="E24">
        <v>1</v>
      </c>
      <c r="F24">
        <v>4</v>
      </c>
      <c r="G24" s="2">
        <f t="shared" si="0"/>
        <v>9</v>
      </c>
    </row>
    <row r="25" spans="1:7" x14ac:dyDescent="0.25">
      <c r="A25" t="s">
        <v>70</v>
      </c>
      <c r="B25">
        <v>0</v>
      </c>
      <c r="C25">
        <v>0</v>
      </c>
      <c r="D25">
        <v>1</v>
      </c>
      <c r="E25">
        <v>0</v>
      </c>
      <c r="F25">
        <v>1</v>
      </c>
      <c r="G25" s="2">
        <f t="shared" si="0"/>
        <v>2</v>
      </c>
    </row>
    <row r="26" spans="1:7" x14ac:dyDescent="0.25">
      <c r="A26" t="s">
        <v>40</v>
      </c>
      <c r="B26">
        <v>2</v>
      </c>
      <c r="C26">
        <v>3</v>
      </c>
      <c r="D26">
        <v>0</v>
      </c>
      <c r="E26">
        <v>1</v>
      </c>
      <c r="F26">
        <v>1</v>
      </c>
      <c r="G26" s="2">
        <f t="shared" si="0"/>
        <v>7</v>
      </c>
    </row>
    <row r="27" spans="1:7" x14ac:dyDescent="0.25">
      <c r="A27" t="s">
        <v>39</v>
      </c>
      <c r="B27">
        <v>3</v>
      </c>
      <c r="C27">
        <v>0</v>
      </c>
      <c r="D27">
        <v>2</v>
      </c>
      <c r="E27">
        <v>2</v>
      </c>
      <c r="F27">
        <v>5</v>
      </c>
      <c r="G27" s="2">
        <f t="shared" si="0"/>
        <v>12</v>
      </c>
    </row>
    <row r="28" spans="1:7" x14ac:dyDescent="0.25">
      <c r="A28" t="s">
        <v>34</v>
      </c>
      <c r="B28">
        <v>5</v>
      </c>
      <c r="C28">
        <v>7</v>
      </c>
      <c r="D28">
        <v>1</v>
      </c>
      <c r="E28">
        <v>4</v>
      </c>
      <c r="F28">
        <v>14</v>
      </c>
      <c r="G28" s="2">
        <f t="shared" si="0"/>
        <v>31</v>
      </c>
    </row>
    <row r="29" spans="1:7" x14ac:dyDescent="0.25">
      <c r="A29" t="s">
        <v>71</v>
      </c>
      <c r="B29">
        <v>0</v>
      </c>
      <c r="C29">
        <v>0</v>
      </c>
      <c r="D29">
        <v>0</v>
      </c>
      <c r="E29">
        <v>0</v>
      </c>
      <c r="F29">
        <v>0</v>
      </c>
      <c r="G29" s="2">
        <f t="shared" si="0"/>
        <v>0</v>
      </c>
    </row>
    <row r="30" spans="1:7" x14ac:dyDescent="0.25">
      <c r="A30" t="s">
        <v>72</v>
      </c>
      <c r="B30">
        <v>0</v>
      </c>
      <c r="C30">
        <v>0</v>
      </c>
      <c r="D30">
        <v>1</v>
      </c>
      <c r="E30">
        <v>0</v>
      </c>
      <c r="F30">
        <v>2</v>
      </c>
      <c r="G30" s="2">
        <f t="shared" si="0"/>
        <v>3</v>
      </c>
    </row>
    <row r="31" spans="1:7" x14ac:dyDescent="0.25">
      <c r="A31" t="s">
        <v>35</v>
      </c>
      <c r="B31">
        <v>5</v>
      </c>
      <c r="C31">
        <v>1</v>
      </c>
      <c r="D31">
        <v>2</v>
      </c>
      <c r="E31">
        <v>2</v>
      </c>
      <c r="F31">
        <v>1</v>
      </c>
      <c r="G31" s="2">
        <f t="shared" si="0"/>
        <v>11</v>
      </c>
    </row>
    <row r="32" spans="1:7" x14ac:dyDescent="0.25">
      <c r="A32" t="s">
        <v>73</v>
      </c>
      <c r="B32">
        <v>0</v>
      </c>
      <c r="C32">
        <v>0</v>
      </c>
      <c r="D32">
        <v>1</v>
      </c>
      <c r="E32">
        <v>2</v>
      </c>
      <c r="F32">
        <v>4</v>
      </c>
      <c r="G32" s="2">
        <f t="shared" si="0"/>
        <v>7</v>
      </c>
    </row>
    <row r="33" spans="1:7" x14ac:dyDescent="0.25">
      <c r="A33" t="s">
        <v>74</v>
      </c>
      <c r="B33">
        <v>0</v>
      </c>
      <c r="C33">
        <v>0</v>
      </c>
      <c r="D33">
        <v>0</v>
      </c>
      <c r="E33">
        <v>0</v>
      </c>
      <c r="F33">
        <v>0</v>
      </c>
      <c r="G33" s="2">
        <f t="shared" si="0"/>
        <v>0</v>
      </c>
    </row>
    <row r="34" spans="1:7" x14ac:dyDescent="0.25">
      <c r="A34" t="s">
        <v>75</v>
      </c>
      <c r="B34">
        <v>0</v>
      </c>
      <c r="C34">
        <v>0</v>
      </c>
      <c r="D34">
        <v>2</v>
      </c>
      <c r="E34">
        <v>0</v>
      </c>
      <c r="F34">
        <v>3</v>
      </c>
      <c r="G34" s="2">
        <f t="shared" si="0"/>
        <v>5</v>
      </c>
    </row>
    <row r="35" spans="1:7" x14ac:dyDescent="0.25">
      <c r="A35" t="s">
        <v>76</v>
      </c>
      <c r="B35">
        <v>0</v>
      </c>
      <c r="C35">
        <v>0</v>
      </c>
      <c r="D35">
        <v>0</v>
      </c>
      <c r="E35">
        <v>0</v>
      </c>
      <c r="F35">
        <v>0</v>
      </c>
      <c r="G35" s="2">
        <f t="shared" si="0"/>
        <v>0</v>
      </c>
    </row>
    <row r="36" spans="1:7" x14ac:dyDescent="0.25">
      <c r="A36" t="s">
        <v>48</v>
      </c>
      <c r="B36">
        <v>1</v>
      </c>
      <c r="C36">
        <v>2</v>
      </c>
      <c r="D36">
        <v>0</v>
      </c>
      <c r="E36">
        <v>3</v>
      </c>
      <c r="F36">
        <v>1</v>
      </c>
      <c r="G36" s="2">
        <f t="shared" si="0"/>
        <v>7</v>
      </c>
    </row>
    <row r="37" spans="1:7" x14ac:dyDescent="0.25">
      <c r="A37" t="s">
        <v>77</v>
      </c>
      <c r="B37">
        <v>0</v>
      </c>
      <c r="C37">
        <v>0</v>
      </c>
      <c r="D37">
        <v>0</v>
      </c>
      <c r="E37">
        <v>0</v>
      </c>
      <c r="F37">
        <v>0</v>
      </c>
      <c r="G37" s="2">
        <f t="shared" si="0"/>
        <v>0</v>
      </c>
    </row>
    <row r="38" spans="1:7" x14ac:dyDescent="0.25">
      <c r="A38" t="s">
        <v>31</v>
      </c>
      <c r="B38">
        <v>8</v>
      </c>
      <c r="C38">
        <v>17</v>
      </c>
      <c r="D38">
        <v>17</v>
      </c>
      <c r="E38">
        <v>14</v>
      </c>
      <c r="F38">
        <v>13</v>
      </c>
      <c r="G38" s="2">
        <f t="shared" ref="G38:G56" si="1">SUM(B38:F38)</f>
        <v>69</v>
      </c>
    </row>
    <row r="39" spans="1:7" x14ac:dyDescent="0.25">
      <c r="A39" t="s">
        <v>41</v>
      </c>
      <c r="B39">
        <v>2</v>
      </c>
      <c r="C39">
        <v>4</v>
      </c>
      <c r="D39">
        <v>5</v>
      </c>
      <c r="E39">
        <v>8</v>
      </c>
      <c r="F39">
        <v>1</v>
      </c>
      <c r="G39" s="2">
        <f t="shared" si="1"/>
        <v>20</v>
      </c>
    </row>
    <row r="40" spans="1:7" x14ac:dyDescent="0.25">
      <c r="A40" t="s">
        <v>78</v>
      </c>
      <c r="B40">
        <v>0</v>
      </c>
      <c r="C40">
        <v>0</v>
      </c>
      <c r="D40">
        <v>0</v>
      </c>
      <c r="E40">
        <v>0</v>
      </c>
      <c r="F40">
        <v>0</v>
      </c>
      <c r="G40" s="2">
        <f t="shared" si="1"/>
        <v>0</v>
      </c>
    </row>
    <row r="41" spans="1:7" x14ac:dyDescent="0.25">
      <c r="A41" t="s">
        <v>54</v>
      </c>
      <c r="B41">
        <v>0</v>
      </c>
      <c r="C41">
        <v>6</v>
      </c>
      <c r="D41">
        <v>2</v>
      </c>
      <c r="E41">
        <v>3</v>
      </c>
      <c r="F41">
        <v>4</v>
      </c>
      <c r="G41" s="2">
        <f t="shared" si="1"/>
        <v>15</v>
      </c>
    </row>
    <row r="42" spans="1:7" x14ac:dyDescent="0.25">
      <c r="A42" t="s">
        <v>59</v>
      </c>
      <c r="B42">
        <v>0</v>
      </c>
      <c r="C42">
        <v>2</v>
      </c>
      <c r="D42">
        <v>0</v>
      </c>
      <c r="E42">
        <v>4</v>
      </c>
      <c r="F42">
        <v>0</v>
      </c>
      <c r="G42" s="2">
        <f t="shared" si="1"/>
        <v>6</v>
      </c>
    </row>
    <row r="43" spans="1:7" x14ac:dyDescent="0.25">
      <c r="A43" t="s">
        <v>56</v>
      </c>
      <c r="B43">
        <v>0</v>
      </c>
      <c r="C43">
        <v>3</v>
      </c>
      <c r="D43">
        <v>1</v>
      </c>
      <c r="E43">
        <v>5</v>
      </c>
      <c r="F43">
        <v>0</v>
      </c>
      <c r="G43" s="2">
        <f t="shared" si="1"/>
        <v>9</v>
      </c>
    </row>
    <row r="44" spans="1:7" x14ac:dyDescent="0.25">
      <c r="A44" t="s">
        <v>49</v>
      </c>
      <c r="B44">
        <v>1</v>
      </c>
      <c r="C44">
        <v>3</v>
      </c>
      <c r="D44">
        <v>3</v>
      </c>
      <c r="E44">
        <v>5</v>
      </c>
      <c r="F44">
        <v>2</v>
      </c>
      <c r="G44" s="2">
        <f t="shared" si="1"/>
        <v>14</v>
      </c>
    </row>
    <row r="45" spans="1:7" x14ac:dyDescent="0.25">
      <c r="A45" t="s">
        <v>79</v>
      </c>
      <c r="B45">
        <v>0</v>
      </c>
      <c r="C45">
        <v>0</v>
      </c>
      <c r="D45">
        <v>0</v>
      </c>
      <c r="E45">
        <v>0</v>
      </c>
      <c r="F45">
        <v>0</v>
      </c>
      <c r="G45" s="2">
        <f t="shared" si="1"/>
        <v>0</v>
      </c>
    </row>
    <row r="46" spans="1:7" x14ac:dyDescent="0.25">
      <c r="A46" t="s">
        <v>64</v>
      </c>
      <c r="B46">
        <v>0</v>
      </c>
      <c r="C46">
        <v>1</v>
      </c>
      <c r="D46">
        <v>1</v>
      </c>
      <c r="E46">
        <v>0</v>
      </c>
      <c r="F46">
        <v>0</v>
      </c>
      <c r="G46" s="2">
        <f t="shared" si="1"/>
        <v>2</v>
      </c>
    </row>
    <row r="47" spans="1:7" x14ac:dyDescent="0.25">
      <c r="A47" t="s">
        <v>81</v>
      </c>
      <c r="B47">
        <v>0</v>
      </c>
      <c r="C47">
        <v>0</v>
      </c>
      <c r="D47">
        <v>1</v>
      </c>
      <c r="E47">
        <v>0</v>
      </c>
      <c r="F47">
        <v>0</v>
      </c>
      <c r="G47" s="2">
        <f t="shared" si="1"/>
        <v>1</v>
      </c>
    </row>
    <row r="48" spans="1:7" x14ac:dyDescent="0.25">
      <c r="A48" t="s">
        <v>50</v>
      </c>
      <c r="B48">
        <v>1</v>
      </c>
      <c r="C48">
        <v>3</v>
      </c>
      <c r="D48">
        <v>0</v>
      </c>
      <c r="E48">
        <v>0</v>
      </c>
      <c r="F48">
        <v>1</v>
      </c>
      <c r="G48" s="2">
        <f t="shared" si="1"/>
        <v>5</v>
      </c>
    </row>
    <row r="49" spans="1:7" x14ac:dyDescent="0.25">
      <c r="A49" t="s">
        <v>29</v>
      </c>
      <c r="B49">
        <v>13</v>
      </c>
      <c r="C49">
        <v>39</v>
      </c>
      <c r="D49">
        <v>54</v>
      </c>
      <c r="E49">
        <v>58</v>
      </c>
      <c r="F49">
        <v>23</v>
      </c>
      <c r="G49" s="2">
        <f t="shared" si="1"/>
        <v>187</v>
      </c>
    </row>
    <row r="50" spans="1:7" x14ac:dyDescent="0.25">
      <c r="A50" t="s">
        <v>51</v>
      </c>
      <c r="B50">
        <v>1</v>
      </c>
      <c r="C50">
        <v>0</v>
      </c>
      <c r="D50">
        <v>0</v>
      </c>
      <c r="E50">
        <v>0</v>
      </c>
      <c r="F50">
        <v>3</v>
      </c>
      <c r="G50" s="2">
        <f t="shared" si="1"/>
        <v>4</v>
      </c>
    </row>
    <row r="51" spans="1:7" x14ac:dyDescent="0.25">
      <c r="A51" t="s">
        <v>52</v>
      </c>
      <c r="B51">
        <v>1</v>
      </c>
      <c r="C51">
        <v>0</v>
      </c>
      <c r="D51">
        <v>0</v>
      </c>
      <c r="E51">
        <v>0</v>
      </c>
      <c r="F51">
        <v>0</v>
      </c>
      <c r="G51" s="2">
        <f t="shared" si="1"/>
        <v>1</v>
      </c>
    </row>
    <row r="52" spans="1:7" x14ac:dyDescent="0.25">
      <c r="A52" t="s">
        <v>38</v>
      </c>
      <c r="B52">
        <v>4</v>
      </c>
      <c r="C52">
        <v>1</v>
      </c>
      <c r="D52">
        <v>3</v>
      </c>
      <c r="E52">
        <v>4</v>
      </c>
      <c r="F52">
        <v>1</v>
      </c>
      <c r="G52" s="2">
        <f t="shared" si="1"/>
        <v>13</v>
      </c>
    </row>
    <row r="53" spans="1:7" x14ac:dyDescent="0.25">
      <c r="A53" t="s">
        <v>32</v>
      </c>
      <c r="B53">
        <v>7</v>
      </c>
      <c r="C53">
        <v>1</v>
      </c>
      <c r="D53">
        <v>0</v>
      </c>
      <c r="E53">
        <v>1</v>
      </c>
      <c r="F53">
        <v>0</v>
      </c>
      <c r="G53" s="2">
        <f t="shared" si="1"/>
        <v>9</v>
      </c>
    </row>
    <row r="54" spans="1:7" x14ac:dyDescent="0.25">
      <c r="A54" t="s">
        <v>65</v>
      </c>
      <c r="B54">
        <v>0</v>
      </c>
      <c r="C54">
        <v>1</v>
      </c>
      <c r="D54">
        <v>0</v>
      </c>
      <c r="E54">
        <v>1</v>
      </c>
      <c r="F54">
        <v>0</v>
      </c>
      <c r="G54" s="2">
        <f t="shared" si="1"/>
        <v>2</v>
      </c>
    </row>
    <row r="55" spans="1:7" x14ac:dyDescent="0.25">
      <c r="A55" t="s">
        <v>42</v>
      </c>
      <c r="B55">
        <v>2</v>
      </c>
      <c r="C55">
        <v>0</v>
      </c>
      <c r="D55">
        <v>4</v>
      </c>
      <c r="E55">
        <v>1</v>
      </c>
      <c r="F55">
        <v>2</v>
      </c>
      <c r="G55" s="2">
        <f t="shared" si="1"/>
        <v>9</v>
      </c>
    </row>
    <row r="56" spans="1:7" x14ac:dyDescent="0.25">
      <c r="A56" t="s">
        <v>82</v>
      </c>
      <c r="B56">
        <v>2</v>
      </c>
      <c r="C56">
        <v>0</v>
      </c>
      <c r="D56">
        <v>1</v>
      </c>
      <c r="E56">
        <v>0</v>
      </c>
      <c r="F56">
        <v>0</v>
      </c>
      <c r="G56" s="2">
        <f t="shared" si="1"/>
        <v>3</v>
      </c>
    </row>
    <row r="57" spans="1:7" x14ac:dyDescent="0.25">
      <c r="G57" s="2"/>
    </row>
    <row r="58" spans="1:7" x14ac:dyDescent="0.25">
      <c r="A58" t="s">
        <v>66</v>
      </c>
      <c r="B58">
        <v>0</v>
      </c>
      <c r="C58">
        <v>8</v>
      </c>
      <c r="D58">
        <v>3</v>
      </c>
      <c r="E58">
        <v>10</v>
      </c>
      <c r="F58">
        <v>8</v>
      </c>
      <c r="G58" s="2">
        <f>SUM(B58:F58)</f>
        <v>29</v>
      </c>
    </row>
    <row r="59" spans="1:7" x14ac:dyDescent="0.25">
      <c r="A59" t="s">
        <v>80</v>
      </c>
      <c r="B59">
        <v>0</v>
      </c>
      <c r="C59">
        <v>0</v>
      </c>
      <c r="D59">
        <v>1</v>
      </c>
      <c r="E59">
        <v>3</v>
      </c>
      <c r="F59">
        <v>0</v>
      </c>
      <c r="G59" s="2">
        <f>SUM(B59:F59)</f>
        <v>4</v>
      </c>
    </row>
  </sheetData>
  <sortState ref="A6:G56">
    <sortCondition ref="A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5" x14ac:dyDescent="0.25"/>
  <sheetData>
    <row r="1" spans="1:2" x14ac:dyDescent="0.25">
      <c r="A1" s="2" t="s">
        <v>84</v>
      </c>
    </row>
    <row r="2" spans="1:2" x14ac:dyDescent="0.25">
      <c r="A2" t="s">
        <v>0</v>
      </c>
    </row>
    <row r="3" spans="1:2" x14ac:dyDescent="0.25">
      <c r="A3" t="s">
        <v>1</v>
      </c>
    </row>
    <row r="6" spans="1:2" x14ac:dyDescent="0.25">
      <c r="A6" s="8" t="s">
        <v>85</v>
      </c>
      <c r="B6" s="8" t="s">
        <v>83</v>
      </c>
    </row>
    <row r="7" spans="1:2" x14ac:dyDescent="0.25">
      <c r="A7">
        <v>2003</v>
      </c>
      <c r="B7">
        <v>1</v>
      </c>
    </row>
    <row r="8" spans="1:2" x14ac:dyDescent="0.25">
      <c r="A8">
        <v>2004</v>
      </c>
      <c r="B8">
        <v>1</v>
      </c>
    </row>
    <row r="9" spans="1:2" x14ac:dyDescent="0.25">
      <c r="A9">
        <v>2005</v>
      </c>
      <c r="B9">
        <v>1</v>
      </c>
    </row>
    <row r="10" spans="1:2" x14ac:dyDescent="0.25">
      <c r="A10">
        <v>2006</v>
      </c>
      <c r="B10">
        <v>1</v>
      </c>
    </row>
    <row r="11" spans="1:2" x14ac:dyDescent="0.25">
      <c r="A11">
        <v>2007</v>
      </c>
      <c r="B11">
        <v>2</v>
      </c>
    </row>
    <row r="12" spans="1:2" x14ac:dyDescent="0.25">
      <c r="A12">
        <v>2008</v>
      </c>
      <c r="B12">
        <v>1</v>
      </c>
    </row>
    <row r="13" spans="1:2" x14ac:dyDescent="0.25">
      <c r="A13">
        <v>2009</v>
      </c>
      <c r="B13">
        <v>2</v>
      </c>
    </row>
    <row r="14" spans="1:2" x14ac:dyDescent="0.25">
      <c r="A14">
        <v>2010</v>
      </c>
      <c r="B14">
        <v>4</v>
      </c>
    </row>
    <row r="15" spans="1:2" x14ac:dyDescent="0.25">
      <c r="A15">
        <v>2011</v>
      </c>
      <c r="B15">
        <v>6</v>
      </c>
    </row>
    <row r="16" spans="1:2" x14ac:dyDescent="0.25">
      <c r="A16">
        <v>2012</v>
      </c>
      <c r="B16">
        <v>9</v>
      </c>
    </row>
    <row r="17" spans="1:2" x14ac:dyDescent="0.25">
      <c r="A17">
        <v>2013</v>
      </c>
      <c r="B17">
        <v>12</v>
      </c>
    </row>
    <row r="18" spans="1:2" x14ac:dyDescent="0.25">
      <c r="A18">
        <v>2014</v>
      </c>
      <c r="B18">
        <v>17</v>
      </c>
    </row>
    <row r="19" spans="1:2" x14ac:dyDescent="0.25">
      <c r="A19">
        <v>2015</v>
      </c>
      <c r="B19">
        <v>24</v>
      </c>
    </row>
    <row r="20" spans="1:2" x14ac:dyDescent="0.25">
      <c r="A20">
        <v>2016</v>
      </c>
      <c r="B20">
        <v>29</v>
      </c>
    </row>
    <row r="23" spans="1:2" x14ac:dyDescent="0.25">
      <c r="A23" s="10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Normal="100" workbookViewId="0"/>
  </sheetViews>
  <sheetFormatPr defaultRowHeight="15" x14ac:dyDescent="0.25"/>
  <cols>
    <col min="2" max="2" width="17.7109375" bestFit="1" customWidth="1"/>
    <col min="3" max="3" width="16.28515625" bestFit="1" customWidth="1"/>
  </cols>
  <sheetData>
    <row r="1" spans="1:3" x14ac:dyDescent="0.25">
      <c r="A1" s="2" t="s">
        <v>112</v>
      </c>
    </row>
    <row r="2" spans="1:3" x14ac:dyDescent="0.25">
      <c r="A2" t="s">
        <v>0</v>
      </c>
    </row>
    <row r="3" spans="1:3" x14ac:dyDescent="0.25">
      <c r="A3" s="7" t="s">
        <v>1</v>
      </c>
    </row>
    <row r="6" spans="1:3" x14ac:dyDescent="0.25">
      <c r="A6" s="8" t="s">
        <v>85</v>
      </c>
      <c r="B6" s="8" t="s">
        <v>113</v>
      </c>
      <c r="C6" s="8" t="s">
        <v>114</v>
      </c>
    </row>
    <row r="7" spans="1:3" x14ac:dyDescent="0.25">
      <c r="A7">
        <v>2003</v>
      </c>
      <c r="B7">
        <v>64</v>
      </c>
      <c r="C7">
        <v>1</v>
      </c>
    </row>
    <row r="8" spans="1:3" x14ac:dyDescent="0.25">
      <c r="A8">
        <v>2004</v>
      </c>
      <c r="B8">
        <v>45</v>
      </c>
      <c r="C8">
        <v>0</v>
      </c>
    </row>
    <row r="9" spans="1:3" x14ac:dyDescent="0.25">
      <c r="A9">
        <v>2005</v>
      </c>
      <c r="B9">
        <v>46</v>
      </c>
      <c r="C9">
        <v>0</v>
      </c>
    </row>
    <row r="10" spans="1:3" x14ac:dyDescent="0.25">
      <c r="A10">
        <v>2006</v>
      </c>
      <c r="B10">
        <v>45</v>
      </c>
      <c r="C10">
        <v>0</v>
      </c>
    </row>
    <row r="11" spans="1:3" x14ac:dyDescent="0.25">
      <c r="A11">
        <v>2007</v>
      </c>
      <c r="B11">
        <v>51</v>
      </c>
      <c r="C11">
        <v>1</v>
      </c>
    </row>
    <row r="12" spans="1:3" x14ac:dyDescent="0.25">
      <c r="A12">
        <v>2008</v>
      </c>
      <c r="B12">
        <v>48</v>
      </c>
      <c r="C12">
        <v>5</v>
      </c>
    </row>
    <row r="13" spans="1:3" x14ac:dyDescent="0.25">
      <c r="A13">
        <v>2009</v>
      </c>
      <c r="B13">
        <v>66</v>
      </c>
      <c r="C13">
        <v>7</v>
      </c>
    </row>
    <row r="14" spans="1:3" x14ac:dyDescent="0.25">
      <c r="A14">
        <v>2010</v>
      </c>
      <c r="B14">
        <v>52</v>
      </c>
      <c r="C14">
        <v>3</v>
      </c>
    </row>
    <row r="15" spans="1:3" x14ac:dyDescent="0.25">
      <c r="A15">
        <v>2011</v>
      </c>
      <c r="B15">
        <v>36</v>
      </c>
      <c r="C15">
        <v>4</v>
      </c>
    </row>
    <row r="16" spans="1:3" x14ac:dyDescent="0.25">
      <c r="A16">
        <v>2012</v>
      </c>
      <c r="B16">
        <v>91</v>
      </c>
      <c r="C16">
        <v>13</v>
      </c>
    </row>
    <row r="17" spans="1:3" x14ac:dyDescent="0.25">
      <c r="A17">
        <v>2013</v>
      </c>
      <c r="B17">
        <v>87</v>
      </c>
      <c r="C17">
        <v>7</v>
      </c>
    </row>
    <row r="18" spans="1:3" x14ac:dyDescent="0.25">
      <c r="A18">
        <v>2014</v>
      </c>
      <c r="B18">
        <v>125</v>
      </c>
      <c r="C18">
        <v>51</v>
      </c>
    </row>
    <row r="19" spans="1:3" x14ac:dyDescent="0.25">
      <c r="A19">
        <v>2015</v>
      </c>
      <c r="B19">
        <v>149</v>
      </c>
      <c r="C19">
        <v>60</v>
      </c>
    </row>
    <row r="20" spans="1:3" x14ac:dyDescent="0.25">
      <c r="A20">
        <v>2016</v>
      </c>
      <c r="B20">
        <v>166</v>
      </c>
      <c r="C20">
        <v>70</v>
      </c>
    </row>
    <row r="23" spans="1:3" x14ac:dyDescent="0.25">
      <c r="A23" s="10" t="s">
        <v>124</v>
      </c>
    </row>
  </sheetData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By Race</vt:lpstr>
      <vt:lpstr>By Gender</vt:lpstr>
      <vt:lpstr>By Age</vt:lpstr>
      <vt:lpstr>By Time Served</vt:lpstr>
      <vt:lpstr>By Reason</vt:lpstr>
      <vt:lpstr>By Jurisdiction</vt:lpstr>
      <vt:lpstr>CIU By Year</vt:lpstr>
      <vt:lpstr>CIU Exonerations</vt:lpstr>
    </vt:vector>
  </TitlesOfParts>
  <Company>DePaul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DePaul University</dc:creator>
  <cp:lastModifiedBy>DePaul University</cp:lastModifiedBy>
  <dcterms:created xsi:type="dcterms:W3CDTF">2019-01-15T16:16:11Z</dcterms:created>
  <dcterms:modified xsi:type="dcterms:W3CDTF">2019-01-18T16:05:56Z</dcterms:modified>
</cp:coreProperties>
</file>